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<sst xmlns="http://schemas.openxmlformats.org/spreadsheetml/2006/main" count="28" uniqueCount="22">
  <si>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>Opis przedmiotu zamówienia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</si>
  <si>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</si>
  <si>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</si>
  <si>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</si>
  <si>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</si>
  <si>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</si>
  <si>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</si>
  <si>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</si>
  <si>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</si>
  <si>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Nazwa producenta / nr katalogowy</t>
  </si>
  <si>
    <t>cena jednostkowa netto</t>
  </si>
  <si>
    <t xml:space="preserve">Cena jednostkowa brutto </t>
  </si>
  <si>
    <t>RAZEM</t>
  </si>
  <si>
    <t>Załącznik nr 3.2  do SIWZ</t>
  </si>
  <si>
    <t>Trzykomorowy worek do żywienia pozajelitowego do podawania drogą żył centralnych, zawierający aminokwasy, glukozę i emulsję tłuszczową zawierającą: 15% oleju rybnego, 25% oliwy z oliwek, 30% oleju MCT, 30% oleju LCT, zawartość azotu 8g, energia całkowita 1100kcal, objętość 986ml</t>
  </si>
  <si>
    <t xml:space="preserve">Jednostka miary            </t>
  </si>
  <si>
    <t>szt</t>
  </si>
  <si>
    <t>Trzykomorowy worek do żywienia pozajelitowego do podawania drogą żył centralnych, zawierający aminokwasy, glukozę i emulsję tłuszczową zawierającą: 15% oleju rybnego, 25% oliwy z oliwek, 30% oleju MCT, 30% oleju LCT, zawartość azotu 12g, energia całkowita 1600kcal, objętość 1477ml</t>
  </si>
  <si>
    <t>Trzykomorowy worek do żywienia pozajelitowego do podawania drogą żył centralnych, zawierający aminokwasy, glukozę i emulsję tłuszczową zawierającą: 15% oleju rybnego, 25% oliwy z oliwek, 30% oleju MCT, 30% oleju LCT, zawartość azotu 16g, energia całkowita 2200kcal, objętość 1970ml</t>
  </si>
  <si>
    <t>Trzykomorowy worek do żywienia pozajelitowego do podawania drogą żył obwodowych, zawierający aminokwasy, glukozę i emulsję tłuszczową zawierającą: 15% oleju rybnego, 25% oliwy z oliwek, 30% oleju MCT, 30% oleju LCT, zawartość azotu 6,2g, energia całkowita 800kcal, objętość 1206ml</t>
  </si>
  <si>
    <t>Trzykomorowy worek do żywienia pozajelitowego do podawania drogą żył obwodowych, zawierający aminokwasy, glukozę i emulsję tłuszczową zawierającą: 15% oleju rybnego, 25% oliwy z oliwek, 30% oleju MCT, 30% oleju LCT, zawartość azotu 7,4g, energia całkowita 1000kcal, objetość 1448ml</t>
  </si>
  <si>
    <t>Pakiet nr 2 - żywienie pozajelitowe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</si>
</sst>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27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8" fontId="9" fillId="0" borderId="11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45.8515625" style="0" customWidth="1"/>
    <col min="3" max="3" width="16.8515625" style="0" customWidth="1"/>
    <col min="4" max="4" width="9.7109375" style="0" bestFit="1" customWidth="1"/>
    <col min="6" max="6" width="13.2812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39" t="s">
        <v>13</v>
      </c>
      <c r="H1" s="39"/>
      <c r="I1" s="39"/>
      <c r="J1" s="39"/>
    </row>
    <row r="2" spans="7:10" ht="12.75">
      <c r="G2" s="39"/>
      <c r="H2" s="39"/>
      <c r="I2" s="39"/>
      <c r="J2" s="3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3</v>
      </c>
      <c r="B6" s="6" t="s">
        <v>0</v>
      </c>
      <c r="C6" s="14" t="s">
        <v>9</v>
      </c>
      <c r="D6" s="6" t="s">
        <v>15</v>
      </c>
      <c r="E6" s="6" t="s">
        <v>1</v>
      </c>
      <c r="F6" s="6" t="s">
        <v>10</v>
      </c>
      <c r="G6" s="21" t="s">
        <v>11</v>
      </c>
      <c r="H6" s="6" t="s">
        <v>4</v>
      </c>
      <c r="I6" s="12" t="s">
        <v>5</v>
      </c>
      <c r="J6" s="12" t="s">
        <v>2</v>
      </c>
    </row>
    <row r="7" spans="1:10" ht="67.5" customHeight="1">
      <c r="A7" s="23">
        <v>1</v>
      </c>
      <c r="B7" s="28" t="s">
        <v>14</v>
      </c>
      <c r="C7" s="15"/>
      <c r="D7" s="26" t="s">
        <v>16</v>
      </c>
      <c r="E7" s="26">
        <v>300</v>
      </c>
      <c r="F7" s="19"/>
      <c r="G7" s="22">
        <f aca="true" t="shared" si="0" ref="G7:G12">ROUND(F7*(1+H7),2)</f>
        <v>0</v>
      </c>
      <c r="H7" s="20"/>
      <c r="I7" s="18">
        <f aca="true" t="shared" si="1" ref="I7:I12">(ROUND(F7*E7,2))</f>
        <v>0</v>
      </c>
      <c r="J7" s="18">
        <f aca="true" t="shared" si="2" ref="J7:J12">ROUND(I7*(1+H7),2)</f>
        <v>0</v>
      </c>
    </row>
    <row r="8" spans="1:10" ht="64.5" customHeight="1">
      <c r="A8" s="23">
        <f>A7+1</f>
        <v>2</v>
      </c>
      <c r="B8" s="29" t="s">
        <v>17</v>
      </c>
      <c r="C8" s="15"/>
      <c r="D8" s="26" t="s">
        <v>16</v>
      </c>
      <c r="E8" s="25">
        <v>400</v>
      </c>
      <c r="F8" s="19"/>
      <c r="G8" s="22">
        <f t="shared" si="0"/>
        <v>0</v>
      </c>
      <c r="H8" s="13"/>
      <c r="I8" s="18">
        <f t="shared" si="1"/>
        <v>0</v>
      </c>
      <c r="J8" s="18">
        <f t="shared" si="2"/>
        <v>0</v>
      </c>
    </row>
    <row r="9" spans="1:10" ht="64.5" customHeight="1">
      <c r="A9" s="23">
        <f>A8+1</f>
        <v>3</v>
      </c>
      <c r="B9" s="29" t="s">
        <v>18</v>
      </c>
      <c r="C9" s="16"/>
      <c r="D9" s="26" t="s">
        <v>16</v>
      </c>
      <c r="E9" s="26">
        <v>400</v>
      </c>
      <c r="F9" s="17"/>
      <c r="G9" s="22">
        <f t="shared" si="0"/>
        <v>0</v>
      </c>
      <c r="H9" s="8"/>
      <c r="I9" s="18">
        <f t="shared" si="1"/>
        <v>0</v>
      </c>
      <c r="J9" s="18">
        <f t="shared" si="2"/>
        <v>0</v>
      </c>
    </row>
    <row r="10" spans="1:10" ht="62.25" customHeight="1">
      <c r="A10" s="23">
        <f>A9+1</f>
        <v>4</v>
      </c>
      <c r="B10" s="29" t="s">
        <v>18</v>
      </c>
      <c r="C10" s="16"/>
      <c r="D10" s="26" t="s">
        <v>16</v>
      </c>
      <c r="E10" s="27">
        <v>300</v>
      </c>
      <c r="F10" s="7"/>
      <c r="G10" s="22">
        <f t="shared" si="0"/>
        <v>0</v>
      </c>
      <c r="H10" s="8"/>
      <c r="I10" s="18">
        <f t="shared" si="1"/>
        <v>0</v>
      </c>
      <c r="J10" s="18">
        <f t="shared" si="2"/>
        <v>0</v>
      </c>
    </row>
    <row r="11" spans="1:10" ht="64.5" customHeight="1">
      <c r="A11" s="30">
        <f>A10+1</f>
        <v>5</v>
      </c>
      <c r="B11" s="31" t="s">
        <v>19</v>
      </c>
      <c r="C11" s="32"/>
      <c r="D11" s="33" t="s">
        <v>16</v>
      </c>
      <c r="E11" s="33">
        <v>200</v>
      </c>
      <c r="F11" s="34"/>
      <c r="G11" s="22">
        <f t="shared" si="0"/>
        <v>0</v>
      </c>
      <c r="H11" s="35"/>
      <c r="I11" s="18">
        <f t="shared" si="1"/>
        <v>0</v>
      </c>
      <c r="J11" s="18">
        <f t="shared" si="2"/>
        <v>0</v>
      </c>
    </row>
    <row r="12" spans="1:10" ht="59.25" customHeight="1">
      <c r="A12" s="23">
        <v>6</v>
      </c>
      <c r="B12" s="38" t="s">
        <v>20</v>
      </c>
      <c r="C12" s="16"/>
      <c r="D12" s="26" t="s">
        <v>16</v>
      </c>
      <c r="E12" s="26">
        <v>200</v>
      </c>
      <c r="F12" s="7"/>
      <c r="G12" s="22">
        <f t="shared" si="0"/>
        <v>0</v>
      </c>
      <c r="H12" s="8"/>
      <c r="I12" s="18">
        <f t="shared" si="1"/>
        <v>0</v>
      </c>
      <c r="J12" s="18">
        <f t="shared" si="2"/>
        <v>0</v>
      </c>
    </row>
    <row r="13" spans="8:10" ht="26.25" customHeight="1">
      <c r="H13" s="36" t="s">
        <v>12</v>
      </c>
      <c r="I13" s="37">
        <f>SUM(I7:I12)</f>
        <v>0</v>
      </c>
      <c r="J13" s="37">
        <f>SUM(J7:J12)</f>
        <v>0</v>
      </c>
    </row>
    <row r="17" spans="8:10" ht="12.75">
      <c r="H17" s="24" t="s">
        <v>7</v>
      </c>
      <c r="I17" s="24"/>
      <c r="J17" s="24"/>
    </row>
    <row r="18" spans="9:10" ht="12.75">
      <c r="I18" s="40" t="s">
        <v>8</v>
      </c>
      <c r="J18" s="40"/>
    </row>
  </sheetData>
  <sheetProtection/>
  <mergeCells count="2">
    <mergeCell ref="G1:J2"/>
    <mergeCell ref="I18:J18"/>
  </mergeCells>
  <dataValidations count="1">
    <dataValidation type="list" allowBlank="1" showInputMessage="1" showErrorMessage="1" sqref="H7:H12">
      <formula1>stawkaVAT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2017-05-02T04:14:07Z</cp:lastPrinted>
  <dcterms:created xsi:type="dcterms:W3CDTF">2007-10-11T07:13:52Z</dcterms:created>
  <dcterms:modified xsi:type="dcterms:W3CDTF">2017-05-11T07:39:44Z</dcterms:modified>
  <cp:category/>
  <cp:version/>
  <cp:contentType/>
  <cp:contentStatus/>
</cp:coreProperties>
</file>